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M17" i="1" l="1"/>
  <c r="M16" i="1"/>
  <c r="M15" i="1"/>
  <c r="M14" i="1"/>
  <c r="M13" i="1"/>
  <c r="M12" i="1"/>
  <c r="M11" i="1"/>
  <c r="M10" i="1"/>
  <c r="M9" i="1"/>
  <c r="M8" i="1"/>
  <c r="M7" i="1"/>
  <c r="M6" i="1"/>
  <c r="L5" i="1"/>
  <c r="K5" i="1"/>
  <c r="I5" i="1"/>
  <c r="G5" i="1"/>
  <c r="F5" i="1"/>
  <c r="E5" i="1"/>
  <c r="C5" i="1"/>
  <c r="M5" i="1" l="1"/>
</calcChain>
</file>

<file path=xl/sharedStrings.xml><?xml version="1.0" encoding="utf-8"?>
<sst xmlns="http://schemas.openxmlformats.org/spreadsheetml/2006/main" count="19" uniqueCount="19">
  <si>
    <t>Алеутский МР</t>
  </si>
  <si>
    <t>Мильковский МР</t>
  </si>
  <si>
    <t>с. Атласово</t>
  </si>
  <si>
    <t>с. Долиновка</t>
  </si>
  <si>
    <t>Пенжинский МР</t>
  </si>
  <si>
    <t>с. Таловка</t>
  </si>
  <si>
    <t>Тигильский МР</t>
  </si>
  <si>
    <t>Год</t>
  </si>
  <si>
    <t>Никольское с.п.</t>
  </si>
  <si>
    <t>с. Каменское</t>
  </si>
  <si>
    <t>с. Манилы</t>
  </si>
  <si>
    <t>с. Аянка</t>
  </si>
  <si>
    <t>с. Слаутное</t>
  </si>
  <si>
    <t>с. Тигиль</t>
  </si>
  <si>
    <t>с. Седанка</t>
  </si>
  <si>
    <t>Гкал/ч</t>
  </si>
  <si>
    <t>ВСЕГО ОАО "ЮЭСК"</t>
  </si>
  <si>
    <t>Тепловая нагрузка по договорам теплоснабжения</t>
  </si>
  <si>
    <t>с. Оклан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</si>
</sst>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/>
    <xf numFmtId="0" fontId="1" fillId="0" borderId="1" xfId="0" applyNumberFormat="1" applyFont="1" applyBorder="1"/>
    <xf numFmtId="4" fontId="2" fillId="0" borderId="1" xfId="0" applyNumberFormat="1" applyFont="1" applyBorder="1"/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55;&#1051;&#1054;/&#1054;&#1051;&#1071;/&#1057;&#1090;&#1072;&#1085;&#1076;&#1072;&#1088;&#1090;&#1099;%20&#1088;&#1072;&#1089;&#1082;&#1088;&#1099;&#1090;&#1080;&#1103;%20&#1080;&#1085;&#1092;&#1086;&#1088;&#1084;&#1072;&#1094;&#1080;&#1080;/&#1055;&#1088;&#1080;&#1089;&#1086;&#1077;&#1076;&#1080;&#1085;&#1077;&#1085;&#1085;&#1072;&#1103;%20&#1085;&#1072;&#1075;&#1088;&#1091;&#1079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B2">
            <v>0.56844899999999998</v>
          </cell>
        </row>
        <row r="5">
          <cell r="B5">
            <v>2.1596752703906037</v>
          </cell>
        </row>
        <row r="6">
          <cell r="B6">
            <v>1.6295839999999999</v>
          </cell>
        </row>
        <row r="8">
          <cell r="B8">
            <v>0.90431899999999998</v>
          </cell>
        </row>
        <row r="9">
          <cell r="B9">
            <v>0.98548400000000003</v>
          </cell>
        </row>
        <row r="10">
          <cell r="B10">
            <v>0.17400399999999999</v>
          </cell>
        </row>
        <row r="11">
          <cell r="B11">
            <v>5.5965800672299988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D31" sqref="D31"/>
    </sheetView>
  </sheetViews>
  <sheetFormatPr defaultRowHeight="12.75" x14ac:dyDescent="0.2"/>
  <cols>
    <col min="1" max="1" width="9.42578125" style="2" customWidth="1"/>
    <col min="2" max="2" width="15.140625" style="2" customWidth="1"/>
    <col min="3" max="4" width="11.7109375" style="2" customWidth="1"/>
    <col min="5" max="10" width="11.42578125" style="2" customWidth="1"/>
    <col min="11" max="12" width="11.140625" style="2" customWidth="1"/>
    <col min="13" max="13" width="13.140625" style="2" customWidth="1"/>
    <col min="14" max="16384" width="9.140625" style="2"/>
  </cols>
  <sheetData>
    <row r="1" spans="1:13" x14ac:dyDescent="0.2">
      <c r="A1" s="1" t="s">
        <v>17</v>
      </c>
    </row>
    <row r="2" spans="1:13" x14ac:dyDescent="0.2">
      <c r="A2" s="1"/>
      <c r="M2" s="8" t="s">
        <v>15</v>
      </c>
    </row>
    <row r="3" spans="1:13" s="4" customFormat="1" x14ac:dyDescent="0.25">
      <c r="A3" s="14" t="s">
        <v>7</v>
      </c>
      <c r="B3" s="3" t="s">
        <v>0</v>
      </c>
      <c r="C3" s="13" t="s">
        <v>1</v>
      </c>
      <c r="D3" s="13"/>
      <c r="E3" s="15" t="s">
        <v>4</v>
      </c>
      <c r="F3" s="16"/>
      <c r="G3" s="16"/>
      <c r="H3" s="16"/>
      <c r="I3" s="16"/>
      <c r="J3" s="17"/>
      <c r="K3" s="14" t="s">
        <v>6</v>
      </c>
      <c r="L3" s="14"/>
      <c r="M3" s="11" t="s">
        <v>16</v>
      </c>
    </row>
    <row r="4" spans="1:13" s="4" customFormat="1" x14ac:dyDescent="0.25">
      <c r="A4" s="14"/>
      <c r="B4" s="3" t="s">
        <v>8</v>
      </c>
      <c r="C4" s="3" t="s">
        <v>2</v>
      </c>
      <c r="D4" s="3" t="s">
        <v>3</v>
      </c>
      <c r="E4" s="3" t="s">
        <v>10</v>
      </c>
      <c r="F4" s="3" t="s">
        <v>9</v>
      </c>
      <c r="G4" s="3" t="s">
        <v>12</v>
      </c>
      <c r="H4" s="3" t="s">
        <v>11</v>
      </c>
      <c r="I4" s="3" t="s">
        <v>5</v>
      </c>
      <c r="J4" s="9" t="s">
        <v>18</v>
      </c>
      <c r="K4" s="10" t="s">
        <v>13</v>
      </c>
      <c r="L4" s="10" t="s">
        <v>14</v>
      </c>
      <c r="M4" s="12"/>
    </row>
    <row r="5" spans="1:13" x14ac:dyDescent="0.2">
      <c r="A5" s="6">
        <v>2012</v>
      </c>
      <c r="B5" s="5">
        <v>1.9830619999999999</v>
      </c>
      <c r="C5" s="5">
        <f>+[1]Лист1!$B$2</f>
        <v>0.56844899999999998</v>
      </c>
      <c r="D5" s="5">
        <v>0.22</v>
      </c>
      <c r="E5" s="5">
        <f>+[1]Лист1!$B$6</f>
        <v>1.6295839999999999</v>
      </c>
      <c r="F5" s="5">
        <f>+[1]Лист1!$B$5</f>
        <v>2.1596752703906037</v>
      </c>
      <c r="G5" s="5">
        <f>+[1]Лист1!$B$9</f>
        <v>0.98548400000000003</v>
      </c>
      <c r="H5" s="5">
        <v>0.72</v>
      </c>
      <c r="I5" s="5">
        <f>+[1]Лист1!$B$10</f>
        <v>0.17400399999999999</v>
      </c>
      <c r="J5" s="5">
        <v>0</v>
      </c>
      <c r="K5" s="5">
        <f>+[1]Лист1!$B$11</f>
        <v>5.5965800672299988</v>
      </c>
      <c r="L5" s="5">
        <f>+[1]Лист1!$B$8</f>
        <v>0.90431899999999998</v>
      </c>
      <c r="M5" s="7">
        <f t="shared" ref="M5:M10" si="0">SUM(B5:L5)</f>
        <v>14.941157337620602</v>
      </c>
    </row>
    <row r="6" spans="1:13" x14ac:dyDescent="0.2">
      <c r="A6" s="6">
        <v>2013</v>
      </c>
      <c r="B6" s="5">
        <v>2.0699999999999998</v>
      </c>
      <c r="C6" s="5">
        <v>0.56999999999999995</v>
      </c>
      <c r="D6" s="5">
        <v>0.22</v>
      </c>
      <c r="E6" s="5">
        <v>1.65</v>
      </c>
      <c r="F6" s="5">
        <v>2.2999999999999998</v>
      </c>
      <c r="G6" s="5">
        <v>0.99</v>
      </c>
      <c r="H6" s="5">
        <v>0.72</v>
      </c>
      <c r="I6" s="5">
        <v>0.18</v>
      </c>
      <c r="J6" s="5">
        <v>0</v>
      </c>
      <c r="K6" s="5">
        <v>5.78</v>
      </c>
      <c r="L6" s="5">
        <v>0.9</v>
      </c>
      <c r="M6" s="7">
        <f t="shared" si="0"/>
        <v>15.38</v>
      </c>
    </row>
    <row r="7" spans="1:13" x14ac:dyDescent="0.2">
      <c r="A7" s="6">
        <v>2014</v>
      </c>
      <c r="B7" s="5">
        <v>2.09</v>
      </c>
      <c r="C7" s="5">
        <v>0.56000000000000005</v>
      </c>
      <c r="D7" s="5">
        <v>0.22</v>
      </c>
      <c r="E7" s="5">
        <v>1.78</v>
      </c>
      <c r="F7" s="5">
        <v>2.29</v>
      </c>
      <c r="G7" s="5">
        <v>0.93</v>
      </c>
      <c r="H7" s="5">
        <v>0.72</v>
      </c>
      <c r="I7" s="5">
        <v>0.16</v>
      </c>
      <c r="J7" s="5">
        <v>0</v>
      </c>
      <c r="K7" s="5">
        <v>5.65</v>
      </c>
      <c r="L7" s="5">
        <v>0.88</v>
      </c>
      <c r="M7" s="7">
        <f t="shared" si="0"/>
        <v>15.280000000000001</v>
      </c>
    </row>
    <row r="8" spans="1:13" x14ac:dyDescent="0.2">
      <c r="A8" s="6">
        <v>2015</v>
      </c>
      <c r="B8" s="5">
        <v>2.14</v>
      </c>
      <c r="C8" s="5">
        <v>0.56000000000000005</v>
      </c>
      <c r="D8" s="5">
        <v>0.22</v>
      </c>
      <c r="E8" s="5">
        <v>1.76</v>
      </c>
      <c r="F8" s="5">
        <v>2.29</v>
      </c>
      <c r="G8" s="5">
        <v>0.93</v>
      </c>
      <c r="H8" s="5">
        <v>0.72</v>
      </c>
      <c r="I8" s="5">
        <v>0.08</v>
      </c>
      <c r="J8" s="5">
        <v>0</v>
      </c>
      <c r="K8" s="5">
        <v>5.65</v>
      </c>
      <c r="L8" s="5">
        <v>0.85</v>
      </c>
      <c r="M8" s="7">
        <f t="shared" si="0"/>
        <v>15.200000000000001</v>
      </c>
    </row>
    <row r="9" spans="1:13" x14ac:dyDescent="0.2">
      <c r="A9" s="6">
        <v>2016</v>
      </c>
      <c r="B9" s="5">
        <v>2.1</v>
      </c>
      <c r="C9" s="5">
        <v>0.55000000000000004</v>
      </c>
      <c r="D9" s="5">
        <v>0.28000000000000003</v>
      </c>
      <c r="E9" s="5">
        <v>1.79</v>
      </c>
      <c r="F9" s="5">
        <v>2.2599999999999998</v>
      </c>
      <c r="G9" s="5">
        <v>0.87</v>
      </c>
      <c r="H9" s="5">
        <v>0.6</v>
      </c>
      <c r="I9" s="5">
        <v>0.18</v>
      </c>
      <c r="J9" s="5">
        <v>0.02</v>
      </c>
      <c r="K9" s="5">
        <v>5.57</v>
      </c>
      <c r="L9" s="5">
        <v>0.85</v>
      </c>
      <c r="M9" s="7">
        <f t="shared" si="0"/>
        <v>15.07</v>
      </c>
    </row>
    <row r="10" spans="1:13" x14ac:dyDescent="0.2">
      <c r="A10" s="6">
        <v>2017</v>
      </c>
      <c r="B10" s="5">
        <v>2.23</v>
      </c>
      <c r="C10" s="5">
        <v>0.55000000000000004</v>
      </c>
      <c r="D10" s="5">
        <v>0.28000000000000003</v>
      </c>
      <c r="E10" s="5">
        <v>1.8</v>
      </c>
      <c r="F10" s="5">
        <v>2.27</v>
      </c>
      <c r="G10" s="5">
        <v>0.96</v>
      </c>
      <c r="H10" s="5">
        <v>0.6</v>
      </c>
      <c r="I10" s="5">
        <v>0.18</v>
      </c>
      <c r="J10" s="5">
        <v>0.02</v>
      </c>
      <c r="K10" s="5">
        <v>5.66</v>
      </c>
      <c r="L10" s="5">
        <v>0.86</v>
      </c>
      <c r="M10" s="7">
        <f t="shared" si="0"/>
        <v>15.409999999999998</v>
      </c>
    </row>
    <row r="11" spans="1:13" x14ac:dyDescent="0.2">
      <c r="A11" s="6">
        <v>2018</v>
      </c>
      <c r="B11" s="5">
        <v>2.21</v>
      </c>
      <c r="C11" s="5">
        <v>0.55000000000000004</v>
      </c>
      <c r="D11" s="5">
        <v>0.28000000000000003</v>
      </c>
      <c r="E11" s="5">
        <v>1.78</v>
      </c>
      <c r="F11" s="5">
        <v>2.33</v>
      </c>
      <c r="G11" s="5">
        <v>0.96</v>
      </c>
      <c r="H11" s="5">
        <v>0.6</v>
      </c>
      <c r="I11" s="5">
        <v>0.18</v>
      </c>
      <c r="J11" s="5">
        <v>0.02</v>
      </c>
      <c r="K11" s="5">
        <v>5.67</v>
      </c>
      <c r="L11" s="5">
        <v>0.86</v>
      </c>
      <c r="M11" s="7">
        <f t="shared" ref="M11" si="1">SUM(B11:L11)</f>
        <v>15.439999999999998</v>
      </c>
    </row>
    <row r="12" spans="1:13" x14ac:dyDescent="0.2">
      <c r="A12" s="6">
        <v>2019</v>
      </c>
      <c r="B12" s="5">
        <v>2.2000000000000002</v>
      </c>
      <c r="C12" s="5">
        <v>0.55000000000000004</v>
      </c>
      <c r="D12" s="5">
        <v>0.28000000000000003</v>
      </c>
      <c r="E12" s="5">
        <v>1.8</v>
      </c>
      <c r="F12" s="5">
        <v>2.29</v>
      </c>
      <c r="G12" s="5">
        <v>0.96</v>
      </c>
      <c r="H12" s="5">
        <v>0.6</v>
      </c>
      <c r="I12" s="5">
        <v>0.18</v>
      </c>
      <c r="J12" s="5">
        <v>0.02</v>
      </c>
      <c r="K12" s="5">
        <v>5.65</v>
      </c>
      <c r="L12" s="5">
        <v>0.86</v>
      </c>
      <c r="M12" s="7">
        <f t="shared" ref="M12" si="2">SUM(B12:L12)</f>
        <v>15.389999999999999</v>
      </c>
    </row>
    <row r="13" spans="1:13" x14ac:dyDescent="0.2">
      <c r="A13" s="6">
        <v>2020</v>
      </c>
      <c r="B13" s="5">
        <v>2.0499999999999998</v>
      </c>
      <c r="C13" s="5">
        <v>0.55000000000000004</v>
      </c>
      <c r="D13" s="5">
        <v>0.38</v>
      </c>
      <c r="E13" s="5">
        <v>1.85</v>
      </c>
      <c r="F13" s="5">
        <v>2.27</v>
      </c>
      <c r="G13" s="5">
        <v>0.96</v>
      </c>
      <c r="H13" s="5">
        <v>0.66</v>
      </c>
      <c r="I13" s="5">
        <v>0.18</v>
      </c>
      <c r="J13" s="5">
        <v>0.02</v>
      </c>
      <c r="K13" s="5">
        <v>5.64</v>
      </c>
      <c r="L13" s="5">
        <v>0.86</v>
      </c>
      <c r="M13" s="7">
        <f t="shared" ref="M13" si="3">SUM(B13:L13)</f>
        <v>15.419999999999998</v>
      </c>
    </row>
    <row r="14" spans="1:13" x14ac:dyDescent="0.2">
      <c r="A14" s="6">
        <v>2021</v>
      </c>
      <c r="B14" s="5">
        <v>2.0499999999999998</v>
      </c>
      <c r="C14" s="5">
        <v>0.55000000000000004</v>
      </c>
      <c r="D14" s="5">
        <v>0.38</v>
      </c>
      <c r="E14" s="5">
        <v>1.71</v>
      </c>
      <c r="F14" s="5">
        <v>2.27</v>
      </c>
      <c r="G14" s="5">
        <v>0.96</v>
      </c>
      <c r="H14" s="5">
        <v>0.66</v>
      </c>
      <c r="I14" s="5">
        <v>0.2</v>
      </c>
      <c r="J14" s="5">
        <v>0.02</v>
      </c>
      <c r="K14" s="5">
        <v>5.49</v>
      </c>
      <c r="L14" s="5">
        <v>0.86</v>
      </c>
      <c r="M14" s="7">
        <f t="shared" ref="M14" si="4">SUM(B14:L14)</f>
        <v>15.149999999999997</v>
      </c>
    </row>
    <row r="15" spans="1:13" x14ac:dyDescent="0.2">
      <c r="A15" s="6">
        <v>2022</v>
      </c>
      <c r="B15" s="5">
        <v>2.0299999999999998</v>
      </c>
      <c r="C15" s="5">
        <v>0.54</v>
      </c>
      <c r="D15" s="5">
        <v>0.38</v>
      </c>
      <c r="E15" s="5">
        <v>1.69</v>
      </c>
      <c r="F15" s="5">
        <v>2.29</v>
      </c>
      <c r="G15" s="5">
        <v>0.88</v>
      </c>
      <c r="H15" s="5">
        <v>0.66</v>
      </c>
      <c r="I15" s="5">
        <v>0.2</v>
      </c>
      <c r="J15" s="5">
        <v>0.02</v>
      </c>
      <c r="K15" s="5">
        <v>5.48</v>
      </c>
      <c r="L15" s="5">
        <v>0.75</v>
      </c>
      <c r="M15" s="7">
        <f t="shared" ref="M15:M16" si="5">SUM(B15:L15)</f>
        <v>14.919999999999998</v>
      </c>
    </row>
    <row r="16" spans="1:13" x14ac:dyDescent="0.2">
      <c r="A16" s="6">
        <v>2023</v>
      </c>
      <c r="B16" s="5">
        <v>1.96</v>
      </c>
      <c r="C16" s="5">
        <v>0.55000000000000004</v>
      </c>
      <c r="D16" s="5">
        <v>0.38</v>
      </c>
      <c r="E16" s="5">
        <v>1.68</v>
      </c>
      <c r="F16" s="5">
        <v>2.29</v>
      </c>
      <c r="G16" s="5">
        <v>0.92</v>
      </c>
      <c r="H16" s="5">
        <v>0.66</v>
      </c>
      <c r="I16" s="5">
        <v>0.22</v>
      </c>
      <c r="J16" s="5">
        <v>0.02</v>
      </c>
      <c r="K16" s="5">
        <v>5.44</v>
      </c>
      <c r="L16" s="5">
        <v>0.75</v>
      </c>
      <c r="M16" s="7">
        <f t="shared" si="5"/>
        <v>14.870000000000001</v>
      </c>
    </row>
    <row r="17" spans="1:13" x14ac:dyDescent="0.2">
      <c r="A17" s="6">
        <v>2024</v>
      </c>
      <c r="B17" s="5">
        <v>2.0673240000000002</v>
      </c>
      <c r="C17" s="5">
        <v>0.55701400000000001</v>
      </c>
      <c r="D17" s="5">
        <v>0.391399</v>
      </c>
      <c r="E17" s="5">
        <v>1.6071610000000001</v>
      </c>
      <c r="F17" s="5">
        <v>2.2922437106352938</v>
      </c>
      <c r="G17" s="5">
        <v>0.92151899999999998</v>
      </c>
      <c r="H17" s="5">
        <v>0.68035500000000004</v>
      </c>
      <c r="I17" s="5">
        <v>0.21424399999999999</v>
      </c>
      <c r="J17" s="5">
        <v>2.1215999999999999E-2</v>
      </c>
      <c r="K17" s="5">
        <v>5.5560669999999996</v>
      </c>
      <c r="L17" s="5">
        <v>0.75060499999999997</v>
      </c>
      <c r="M17" s="7">
        <f t="shared" ref="M17" si="6">SUM(B17:L17)</f>
        <v>15.059147710635294</v>
      </c>
    </row>
  </sheetData>
  <mergeCells count="5">
    <mergeCell ref="M3:M4"/>
    <mergeCell ref="C3:D3"/>
    <mergeCell ref="A3:A4"/>
    <mergeCell ref="K3:L3"/>
    <mergeCell ref="E3:J3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2025-01-23T23:28:47Z</dcterms:modified>
</cp:coreProperties>
</file>